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D:\社工岗\2022年社工岗招考情况\总成绩发布公告\"/>
    </mc:Choice>
  </mc:AlternateContent>
  <xr:revisionPtr revIDLastSave="0" documentId="13_ncr:1_{675938ED-171F-496B-B5C5-E1582809E56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_FilterDatabase" localSheetId="0">Sheet1!$D$2:$H$12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7" i="1" l="1"/>
  <c r="H56" i="1"/>
  <c r="H55" i="1"/>
  <c r="H54" i="1"/>
  <c r="H58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2" i="1"/>
  <c r="H11" i="1"/>
  <c r="H10" i="1"/>
  <c r="H13" i="1"/>
  <c r="H9" i="1"/>
  <c r="H8" i="1"/>
  <c r="H7" i="1"/>
  <c r="H6" i="1"/>
  <c r="H5" i="1"/>
  <c r="H4" i="1"/>
  <c r="H3" i="1"/>
</calcChain>
</file>

<file path=xl/sharedStrings.xml><?xml version="1.0" encoding="utf-8"?>
<sst xmlns="http://schemas.openxmlformats.org/spreadsheetml/2006/main" count="297" uniqueCount="210">
  <si>
    <t>所报镇街</t>
  </si>
  <si>
    <t>姓名</t>
  </si>
  <si>
    <t>报名序号</t>
  </si>
  <si>
    <t>笔试成绩</t>
  </si>
  <si>
    <t>面试成绩</t>
  </si>
  <si>
    <t>总成绩</t>
  </si>
  <si>
    <t>陈奕名</t>
  </si>
  <si>
    <t>00101008</t>
  </si>
  <si>
    <t>84.5</t>
  </si>
  <si>
    <t>78.6</t>
  </si>
  <si>
    <t>刘文霞</t>
  </si>
  <si>
    <t>00101009</t>
  </si>
  <si>
    <t>86.5</t>
  </si>
  <si>
    <t>74.9</t>
  </si>
  <si>
    <t>00101001</t>
  </si>
  <si>
    <t>80.5</t>
  </si>
  <si>
    <t>80</t>
  </si>
  <si>
    <t>王雨竹</t>
  </si>
  <si>
    <t>00101011</t>
  </si>
  <si>
    <t>82.5</t>
  </si>
  <si>
    <t>77.9</t>
  </si>
  <si>
    <t>孙皓轩</t>
  </si>
  <si>
    <t>00101031</t>
  </si>
  <si>
    <t>79</t>
  </si>
  <si>
    <t>80.2</t>
  </si>
  <si>
    <t>苑洪霖</t>
  </si>
  <si>
    <t>00101041</t>
  </si>
  <si>
    <t>83.5</t>
  </si>
  <si>
    <t>75.4</t>
  </si>
  <si>
    <t>00101003</t>
  </si>
  <si>
    <t>75.5</t>
  </si>
  <si>
    <t>79.7</t>
  </si>
  <si>
    <t>于周淼</t>
  </si>
  <si>
    <t>00102008</t>
  </si>
  <si>
    <t>75</t>
  </si>
  <si>
    <t>77.2</t>
  </si>
  <si>
    <t>明丽莉</t>
  </si>
  <si>
    <t>00101038</t>
  </si>
  <si>
    <t>77.5</t>
  </si>
  <si>
    <t>74.6</t>
  </si>
  <si>
    <t>00101006</t>
  </si>
  <si>
    <t>78.5</t>
  </si>
  <si>
    <t>73.2</t>
  </si>
  <si>
    <t>别佳翼</t>
  </si>
  <si>
    <t>00101016</t>
  </si>
  <si>
    <t>79.5</t>
  </si>
  <si>
    <t>71.7</t>
  </si>
  <si>
    <t>韩钰褀</t>
  </si>
  <si>
    <t>00102004</t>
  </si>
  <si>
    <t>73</t>
  </si>
  <si>
    <t>74.2</t>
  </si>
  <si>
    <t>68</t>
  </si>
  <si>
    <t>76.4</t>
  </si>
  <si>
    <t>71</t>
  </si>
  <si>
    <t>郭庭秀</t>
  </si>
  <si>
    <t>00102005</t>
  </si>
  <si>
    <t>70</t>
  </si>
  <si>
    <t>72.4</t>
  </si>
  <si>
    <t>王文珑</t>
  </si>
  <si>
    <t>00102002</t>
  </si>
  <si>
    <t>59.5</t>
  </si>
  <si>
    <t>75.3</t>
  </si>
  <si>
    <t>赵志慧</t>
  </si>
  <si>
    <t>00102001</t>
  </si>
  <si>
    <t>60</t>
  </si>
  <si>
    <t>73.4</t>
  </si>
  <si>
    <t>孙    悦</t>
    <phoneticPr fontId="1" type="noConversion"/>
  </si>
  <si>
    <t>张    新</t>
    <phoneticPr fontId="1" type="noConversion"/>
  </si>
  <si>
    <t>华    雷</t>
    <phoneticPr fontId="1" type="noConversion"/>
  </si>
  <si>
    <t>排名</t>
    <phoneticPr fontId="1" type="noConversion"/>
  </si>
  <si>
    <t>岗位名称</t>
    <phoneticPr fontId="1" type="noConversion"/>
  </si>
  <si>
    <t>00101</t>
    <phoneticPr fontId="1" type="noConversion"/>
  </si>
  <si>
    <t>00102</t>
    <phoneticPr fontId="1" type="noConversion"/>
  </si>
  <si>
    <t>孙                               家                                                    堡                                  子                                       街                                                           道</t>
    <phoneticPr fontId="1" type="noConversion"/>
  </si>
  <si>
    <t>是</t>
    <phoneticPr fontId="1" type="noConversion"/>
  </si>
  <si>
    <t>管延成</t>
  </si>
  <si>
    <t>00401024</t>
  </si>
  <si>
    <t>79.2</t>
  </si>
  <si>
    <t>张    欣</t>
  </si>
  <si>
    <t>00401035</t>
  </si>
  <si>
    <t>郝崇智</t>
  </si>
  <si>
    <t>00401018</t>
  </si>
  <si>
    <t>80.8</t>
  </si>
  <si>
    <t>左书博</t>
  </si>
  <si>
    <t>00401021</t>
  </si>
  <si>
    <t>75.6</t>
  </si>
  <si>
    <t>孟祥红</t>
  </si>
  <si>
    <t>00401012</t>
  </si>
  <si>
    <t>任建民</t>
  </si>
  <si>
    <t>00401010</t>
  </si>
  <si>
    <t>78</t>
  </si>
  <si>
    <t>曹智勇</t>
  </si>
  <si>
    <t>00401027</t>
  </si>
  <si>
    <t>77</t>
  </si>
  <si>
    <t>李新奥</t>
  </si>
  <si>
    <t>00401013</t>
  </si>
  <si>
    <t>79.4</t>
  </si>
  <si>
    <t>孟俊杰</t>
  </si>
  <si>
    <t>00401026</t>
  </si>
  <si>
    <t>75.8</t>
  </si>
  <si>
    <t>77.4</t>
  </si>
  <si>
    <t>薛    哲</t>
  </si>
  <si>
    <t>00402001</t>
  </si>
  <si>
    <t>77.8</t>
  </si>
  <si>
    <t>刘柯言</t>
  </si>
  <si>
    <t>00402002</t>
  </si>
  <si>
    <t>74.8</t>
  </si>
  <si>
    <t>76</t>
  </si>
  <si>
    <t>00401</t>
    <phoneticPr fontId="1" type="noConversion"/>
  </si>
  <si>
    <t>00402</t>
    <phoneticPr fontId="1" type="noConversion"/>
  </si>
  <si>
    <t>城                                        墙                                          街                                            道</t>
    <phoneticPr fontId="1" type="noConversion"/>
  </si>
  <si>
    <t>季姝彤</t>
  </si>
  <si>
    <t>00201009</t>
  </si>
  <si>
    <t>80.6</t>
  </si>
  <si>
    <t>隋沁杞</t>
  </si>
  <si>
    <t>00201013</t>
  </si>
  <si>
    <t>82.8</t>
  </si>
  <si>
    <t>段金玲</t>
  </si>
  <si>
    <t>00201008</t>
  </si>
  <si>
    <t>84.2</t>
  </si>
  <si>
    <t>孙秀婷</t>
  </si>
  <si>
    <t>00201028</t>
  </si>
  <si>
    <t>81.4</t>
  </si>
  <si>
    <t>牛乃卉</t>
  </si>
  <si>
    <t>00201005</t>
  </si>
  <si>
    <t>83.4</t>
  </si>
  <si>
    <t>梁    薇</t>
  </si>
  <si>
    <t>00201020</t>
  </si>
  <si>
    <t>鄢长宁</t>
  </si>
  <si>
    <t>00201014</t>
  </si>
  <si>
    <t>81</t>
  </si>
  <si>
    <t>柏    鸣</t>
  </si>
  <si>
    <t>00201006</t>
  </si>
  <si>
    <t>刘     颖</t>
  </si>
  <si>
    <t>00202003</t>
  </si>
  <si>
    <t>郭铭慧</t>
  </si>
  <si>
    <t>00202001</t>
  </si>
  <si>
    <t>刘鑫婷</t>
  </si>
  <si>
    <t>00202002</t>
  </si>
  <si>
    <t>79.8</t>
  </si>
  <si>
    <t>00201</t>
    <phoneticPr fontId="1" type="noConversion"/>
  </si>
  <si>
    <t>00202</t>
    <phoneticPr fontId="1" type="noConversion"/>
  </si>
  <si>
    <t>江                                             源                                 街                                                道</t>
    <phoneticPr fontId="1" type="noConversion"/>
  </si>
  <si>
    <t>姚小川</t>
  </si>
  <si>
    <t>00301016</t>
  </si>
  <si>
    <t>85</t>
  </si>
  <si>
    <t>00301013</t>
  </si>
  <si>
    <t>90</t>
  </si>
  <si>
    <t>胡思琦</t>
  </si>
  <si>
    <t>00301009</t>
  </si>
  <si>
    <t>周盈每</t>
  </si>
  <si>
    <t>00301014</t>
  </si>
  <si>
    <t>72.5</t>
  </si>
  <si>
    <t>门庆阳</t>
  </si>
  <si>
    <t>00301007</t>
  </si>
  <si>
    <t>00301</t>
    <phoneticPr fontId="1" type="noConversion"/>
  </si>
  <si>
    <t>正岔街道</t>
    <phoneticPr fontId="1" type="noConversion"/>
  </si>
  <si>
    <t>10201009</t>
  </si>
  <si>
    <t>10201003</t>
  </si>
  <si>
    <t>张恒瑞</t>
  </si>
  <si>
    <t>10201001</t>
  </si>
  <si>
    <t>84.4</t>
  </si>
  <si>
    <t>宫照宇</t>
  </si>
  <si>
    <t>10201005</t>
  </si>
  <si>
    <t>1</t>
    <phoneticPr fontId="1" type="noConversion"/>
  </si>
  <si>
    <t>2</t>
    <phoneticPr fontId="1" type="noConversion"/>
  </si>
  <si>
    <t>3</t>
  </si>
  <si>
    <t>4</t>
  </si>
  <si>
    <t>10201</t>
    <phoneticPr fontId="1" type="noConversion"/>
  </si>
  <si>
    <t>湾沟镇</t>
    <phoneticPr fontId="1" type="noConversion"/>
  </si>
  <si>
    <t>代岳岑</t>
  </si>
  <si>
    <t>10202001</t>
  </si>
  <si>
    <t>10202</t>
    <phoneticPr fontId="1" type="noConversion"/>
  </si>
  <si>
    <t>10301004</t>
  </si>
  <si>
    <t>马作霖</t>
  </si>
  <si>
    <t>10301005</t>
  </si>
  <si>
    <t>孔凡林</t>
  </si>
  <si>
    <t>10301002</t>
  </si>
  <si>
    <t>64</t>
  </si>
  <si>
    <t>10301</t>
    <phoneticPr fontId="1" type="noConversion"/>
  </si>
  <si>
    <t>松树镇</t>
    <phoneticPr fontId="1" type="noConversion"/>
  </si>
  <si>
    <t>张馨元</t>
  </si>
  <si>
    <t>10601001</t>
  </si>
  <si>
    <t>71.6</t>
  </si>
  <si>
    <t>10601</t>
    <phoneticPr fontId="1" type="noConversion"/>
  </si>
  <si>
    <t>大阳岔镇</t>
    <phoneticPr fontId="1" type="noConversion"/>
  </si>
  <si>
    <t>10701002</t>
  </si>
  <si>
    <t>83</t>
  </si>
  <si>
    <t>10701</t>
    <phoneticPr fontId="1" type="noConversion"/>
  </si>
  <si>
    <t>大石人镇</t>
    <phoneticPr fontId="1" type="noConversion"/>
  </si>
  <si>
    <t>王    琦</t>
  </si>
  <si>
    <t>10401002</t>
  </si>
  <si>
    <t>81.6</t>
  </si>
  <si>
    <t>刘雨婕</t>
  </si>
  <si>
    <t>10401005</t>
  </si>
  <si>
    <t>10401</t>
    <phoneticPr fontId="1" type="noConversion"/>
  </si>
  <si>
    <t>砟子镇</t>
    <phoneticPr fontId="1" type="noConversion"/>
  </si>
  <si>
    <t>刘    迪</t>
  </si>
  <si>
    <t>10501002</t>
  </si>
  <si>
    <t>刘    霖</t>
  </si>
  <si>
    <t>10501003</t>
  </si>
  <si>
    <t>10501</t>
    <phoneticPr fontId="1" type="noConversion"/>
  </si>
  <si>
    <t>石人镇</t>
    <phoneticPr fontId="1" type="noConversion"/>
  </si>
  <si>
    <t>徐    璐</t>
    <phoneticPr fontId="1" type="noConversion"/>
  </si>
  <si>
    <t>李    林</t>
    <phoneticPr fontId="1" type="noConversion"/>
  </si>
  <si>
    <t>齐    萌</t>
    <phoneticPr fontId="1" type="noConversion"/>
  </si>
  <si>
    <t>李    明</t>
    <phoneticPr fontId="1" type="noConversion"/>
  </si>
  <si>
    <t>于    静</t>
    <phoneticPr fontId="1" type="noConversion"/>
  </si>
  <si>
    <t>是否进入体检、考察环节</t>
    <phoneticPr fontId="1" type="noConversion"/>
  </si>
  <si>
    <t>2022年江源区公开招聘城市社区专职工作者拟进入体检考察环节人员
及考试总成绩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</si>
</sst>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等线"/>
      <charset val="134"/>
      <scheme val="minor"/>
    </font>
    <font>
      <sz val="9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b/>
      <sz val="16"/>
      <color theme="1"/>
      <name val="宋体"/>
      <family val="3"/>
      <charset val="134"/>
    </font>
    <font>
      <sz val="12"/>
      <color theme="1"/>
      <name val="黑体"/>
      <family val="3"/>
      <charset val="134"/>
    </font>
    <font>
      <sz val="11"/>
      <color theme="1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49" fontId="0" fillId="0" borderId="3" xfId="0" applyNumberFormat="1" applyFill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49" fontId="2" fillId="0" borderId="6" xfId="0" applyNumberFormat="1" applyFont="1" applyBorder="1" applyAlignment="1">
      <alignment horizontal="center" vertical="center"/>
    </xf>
    <xf numFmtId="49" fontId="0" fillId="0" borderId="8" xfId="0" applyNumberFormat="1" applyFill="1" applyBorder="1" applyAlignment="1">
      <alignment horizontal="center" vertical="center"/>
    </xf>
    <xf numFmtId="49" fontId="0" fillId="0" borderId="8" xfId="0" applyNumberForma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9" fontId="2" fillId="0" borderId="8" xfId="0" applyNumberFormat="1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49" fontId="2" fillId="0" borderId="9" xfId="0" applyNumberFormat="1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49" fontId="2" fillId="0" borderId="4" xfId="0" applyNumberFormat="1" applyFont="1" applyFill="1" applyBorder="1" applyAlignment="1">
      <alignment horizontal="center" vertical="center"/>
    </xf>
    <xf numFmtId="49" fontId="2" fillId="0" borderId="6" xfId="0" applyNumberFormat="1" applyFont="1" applyFill="1" applyBorder="1" applyAlignment="1">
      <alignment horizontal="center" vertical="center"/>
    </xf>
    <xf numFmtId="49" fontId="0" fillId="0" borderId="6" xfId="0" applyNumberFormat="1" applyFont="1" applyFill="1" applyBorder="1" applyAlignment="1">
      <alignment horizontal="center" vertical="center"/>
    </xf>
    <xf numFmtId="49" fontId="0" fillId="0" borderId="9" xfId="0" applyNumberFormat="1" applyFont="1" applyFill="1" applyBorder="1" applyAlignment="1">
      <alignment horizontal="center" vertical="center"/>
    </xf>
    <xf numFmtId="49" fontId="4" fillId="0" borderId="10" xfId="0" applyNumberFormat="1" applyFont="1" applyBorder="1" applyAlignment="1">
      <alignment horizontal="center" vertical="center"/>
    </xf>
    <xf numFmtId="49" fontId="4" fillId="0" borderId="11" xfId="0" applyNumberFormat="1" applyFont="1" applyBorder="1" applyAlignment="1">
      <alignment horizontal="center" vertical="center"/>
    </xf>
    <xf numFmtId="49" fontId="5" fillId="0" borderId="11" xfId="0" applyNumberFormat="1" applyFont="1" applyBorder="1" applyAlignment="1">
      <alignment horizontal="center" vertical="center"/>
    </xf>
    <xf numFmtId="49" fontId="4" fillId="0" borderId="11" xfId="0" applyNumberFormat="1" applyFont="1" applyFill="1" applyBorder="1" applyAlignment="1">
      <alignment horizontal="center" vertical="center"/>
    </xf>
    <xf numFmtId="49" fontId="5" fillId="0" borderId="12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49" fontId="0" fillId="0" borderId="5" xfId="0" applyNumberFormat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/>
    </xf>
    <xf numFmtId="49" fontId="2" fillId="0" borderId="7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0" fillId="0" borderId="8" xfId="0" applyNumberForma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 wrapText="1"/>
    </xf>
    <xf numFmtId="49" fontId="0" fillId="0" borderId="5" xfId="0" applyNumberFormat="1" applyBorder="1" applyAlignment="1">
      <alignment horizontal="center" vertical="center" wrapText="1"/>
    </xf>
    <xf numFmtId="49" fontId="0" fillId="0" borderId="7" xfId="0" applyNumberFormat="1" applyBorder="1" applyAlignment="1">
      <alignment horizontal="center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3" fillId="0" borderId="0" xfId="0" applyNumberFormat="1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8"/>
  <sheetViews>
    <sheetView tabSelected="1" topLeftCell="A25" workbookViewId="0">
      <selection activeCell="M52" sqref="M52"/>
    </sheetView>
  </sheetViews>
  <sheetFormatPr defaultColWidth="9" defaultRowHeight="14.25" x14ac:dyDescent="0.2"/>
  <cols>
    <col min="1" max="1" width="8.625" style="6" customWidth="1"/>
    <col min="2" max="2" width="10.375" style="6" customWidth="1"/>
    <col min="3" max="3" width="6.75" style="6" customWidth="1"/>
    <col min="4" max="4" width="10.25" style="6" customWidth="1"/>
    <col min="5" max="5" width="11.125" style="6" customWidth="1"/>
    <col min="6" max="8" width="9" style="6"/>
    <col min="9" max="9" width="15.125" style="6" customWidth="1"/>
    <col min="10" max="16384" width="9" style="6"/>
  </cols>
  <sheetData>
    <row r="1" spans="1:9" ht="45.75" customHeight="1" thickBot="1" x14ac:dyDescent="0.25">
      <c r="A1" s="40" t="s">
        <v>209</v>
      </c>
      <c r="B1" s="41"/>
      <c r="C1" s="41"/>
      <c r="D1" s="41"/>
      <c r="E1" s="41"/>
      <c r="F1" s="41"/>
      <c r="G1" s="41"/>
      <c r="H1" s="41"/>
      <c r="I1" s="41"/>
    </row>
    <row r="2" spans="1:9" ht="37.5" customHeight="1" thickBot="1" x14ac:dyDescent="0.25">
      <c r="A2" s="24" t="s">
        <v>0</v>
      </c>
      <c r="B2" s="25" t="s">
        <v>70</v>
      </c>
      <c r="C2" s="26" t="s">
        <v>69</v>
      </c>
      <c r="D2" s="25" t="s">
        <v>1</v>
      </c>
      <c r="E2" s="25" t="s">
        <v>2</v>
      </c>
      <c r="F2" s="25" t="s">
        <v>3</v>
      </c>
      <c r="G2" s="27" t="s">
        <v>4</v>
      </c>
      <c r="H2" s="26" t="s">
        <v>5</v>
      </c>
      <c r="I2" s="28" t="s">
        <v>208</v>
      </c>
    </row>
    <row r="3" spans="1:9" ht="15.75" customHeight="1" x14ac:dyDescent="0.2">
      <c r="A3" s="37" t="s">
        <v>73</v>
      </c>
      <c r="B3" s="29" t="s">
        <v>71</v>
      </c>
      <c r="C3" s="9">
        <v>1</v>
      </c>
      <c r="D3" s="9" t="s">
        <v>6</v>
      </c>
      <c r="E3" s="9" t="s">
        <v>7</v>
      </c>
      <c r="F3" s="9" t="s">
        <v>8</v>
      </c>
      <c r="G3" s="9" t="s">
        <v>9</v>
      </c>
      <c r="H3" s="9">
        <f t="shared" ref="H3:H12" si="0">(F3*0.5)+(G3*0.5)</f>
        <v>81.55</v>
      </c>
      <c r="I3" s="10" t="s">
        <v>74</v>
      </c>
    </row>
    <row r="4" spans="1:9" ht="15.75" customHeight="1" x14ac:dyDescent="0.2">
      <c r="A4" s="38"/>
      <c r="B4" s="30"/>
      <c r="C4" s="2">
        <v>2</v>
      </c>
      <c r="D4" s="2" t="s">
        <v>10</v>
      </c>
      <c r="E4" s="2" t="s">
        <v>11</v>
      </c>
      <c r="F4" s="2" t="s">
        <v>12</v>
      </c>
      <c r="G4" s="2" t="s">
        <v>13</v>
      </c>
      <c r="H4" s="2">
        <f t="shared" si="0"/>
        <v>80.7</v>
      </c>
      <c r="I4" s="11" t="s">
        <v>74</v>
      </c>
    </row>
    <row r="5" spans="1:9" ht="15.75" customHeight="1" x14ac:dyDescent="0.2">
      <c r="A5" s="38"/>
      <c r="B5" s="30"/>
      <c r="C5" s="2">
        <v>3</v>
      </c>
      <c r="D5" s="3" t="s">
        <v>66</v>
      </c>
      <c r="E5" s="2" t="s">
        <v>14</v>
      </c>
      <c r="F5" s="2" t="s">
        <v>15</v>
      </c>
      <c r="G5" s="2" t="s">
        <v>16</v>
      </c>
      <c r="H5" s="2">
        <f t="shared" si="0"/>
        <v>80.25</v>
      </c>
      <c r="I5" s="11" t="s">
        <v>74</v>
      </c>
    </row>
    <row r="6" spans="1:9" ht="15.75" customHeight="1" x14ac:dyDescent="0.2">
      <c r="A6" s="38"/>
      <c r="B6" s="30"/>
      <c r="C6" s="2">
        <v>4</v>
      </c>
      <c r="D6" s="2" t="s">
        <v>17</v>
      </c>
      <c r="E6" s="2" t="s">
        <v>18</v>
      </c>
      <c r="F6" s="2" t="s">
        <v>19</v>
      </c>
      <c r="G6" s="2" t="s">
        <v>20</v>
      </c>
      <c r="H6" s="2">
        <f t="shared" si="0"/>
        <v>80.2</v>
      </c>
      <c r="I6" s="11" t="s">
        <v>74</v>
      </c>
    </row>
    <row r="7" spans="1:9" ht="15.75" customHeight="1" x14ac:dyDescent="0.2">
      <c r="A7" s="38"/>
      <c r="B7" s="30"/>
      <c r="C7" s="2">
        <v>5</v>
      </c>
      <c r="D7" s="2" t="s">
        <v>21</v>
      </c>
      <c r="E7" s="2" t="s">
        <v>22</v>
      </c>
      <c r="F7" s="2" t="s">
        <v>23</v>
      </c>
      <c r="G7" s="2" t="s">
        <v>24</v>
      </c>
      <c r="H7" s="2">
        <f t="shared" si="0"/>
        <v>79.599999999999994</v>
      </c>
      <c r="I7" s="11" t="s">
        <v>74</v>
      </c>
    </row>
    <row r="8" spans="1:9" ht="15.75" customHeight="1" x14ac:dyDescent="0.2">
      <c r="A8" s="38"/>
      <c r="B8" s="30"/>
      <c r="C8" s="2">
        <v>6</v>
      </c>
      <c r="D8" s="2" t="s">
        <v>25</v>
      </c>
      <c r="E8" s="2" t="s">
        <v>26</v>
      </c>
      <c r="F8" s="2" t="s">
        <v>27</v>
      </c>
      <c r="G8" s="2" t="s">
        <v>28</v>
      </c>
      <c r="H8" s="2">
        <f t="shared" si="0"/>
        <v>79.45</v>
      </c>
      <c r="I8" s="11" t="s">
        <v>74</v>
      </c>
    </row>
    <row r="9" spans="1:9" ht="15.75" customHeight="1" x14ac:dyDescent="0.2">
      <c r="A9" s="38"/>
      <c r="B9" s="30"/>
      <c r="C9" s="2">
        <v>7</v>
      </c>
      <c r="D9" s="3" t="s">
        <v>67</v>
      </c>
      <c r="E9" s="2" t="s">
        <v>29</v>
      </c>
      <c r="F9" s="2" t="s">
        <v>30</v>
      </c>
      <c r="G9" s="2" t="s">
        <v>31</v>
      </c>
      <c r="H9" s="2">
        <f t="shared" si="0"/>
        <v>77.599999999999994</v>
      </c>
      <c r="I9" s="11" t="s">
        <v>74</v>
      </c>
    </row>
    <row r="10" spans="1:9" ht="15.75" customHeight="1" x14ac:dyDescent="0.2">
      <c r="A10" s="38"/>
      <c r="B10" s="30"/>
      <c r="C10" s="2">
        <v>8</v>
      </c>
      <c r="D10" s="2" t="s">
        <v>36</v>
      </c>
      <c r="E10" s="2" t="s">
        <v>37</v>
      </c>
      <c r="F10" s="2" t="s">
        <v>38</v>
      </c>
      <c r="G10" s="2" t="s">
        <v>39</v>
      </c>
      <c r="H10" s="2">
        <f t="shared" si="0"/>
        <v>76.05</v>
      </c>
      <c r="I10" s="11" t="s">
        <v>74</v>
      </c>
    </row>
    <row r="11" spans="1:9" ht="15.75" customHeight="1" x14ac:dyDescent="0.2">
      <c r="A11" s="38"/>
      <c r="B11" s="30"/>
      <c r="C11" s="2">
        <v>9</v>
      </c>
      <c r="D11" s="3" t="s">
        <v>68</v>
      </c>
      <c r="E11" s="2" t="s">
        <v>40</v>
      </c>
      <c r="F11" s="2" t="s">
        <v>41</v>
      </c>
      <c r="G11" s="2" t="s">
        <v>42</v>
      </c>
      <c r="H11" s="2">
        <f t="shared" si="0"/>
        <v>75.849999999999994</v>
      </c>
      <c r="I11" s="11" t="s">
        <v>74</v>
      </c>
    </row>
    <row r="12" spans="1:9" ht="15.75" customHeight="1" x14ac:dyDescent="0.2">
      <c r="A12" s="38"/>
      <c r="B12" s="30"/>
      <c r="C12" s="2">
        <v>10</v>
      </c>
      <c r="D12" s="2" t="s">
        <v>43</v>
      </c>
      <c r="E12" s="2" t="s">
        <v>44</v>
      </c>
      <c r="F12" s="2" t="s">
        <v>45</v>
      </c>
      <c r="G12" s="2" t="s">
        <v>46</v>
      </c>
      <c r="H12" s="2">
        <f t="shared" si="0"/>
        <v>75.599999999999994</v>
      </c>
      <c r="I12" s="11" t="s">
        <v>74</v>
      </c>
    </row>
    <row r="13" spans="1:9" ht="15.75" customHeight="1" x14ac:dyDescent="0.2">
      <c r="A13" s="38"/>
      <c r="B13" s="35" t="s">
        <v>72</v>
      </c>
      <c r="C13" s="2">
        <v>1</v>
      </c>
      <c r="D13" s="2" t="s">
        <v>32</v>
      </c>
      <c r="E13" s="2" t="s">
        <v>33</v>
      </c>
      <c r="F13" s="2" t="s">
        <v>34</v>
      </c>
      <c r="G13" s="2" t="s">
        <v>35</v>
      </c>
      <c r="H13" s="2">
        <f>(F13*0.5)+(G13*0.5)</f>
        <v>76.099999999999994</v>
      </c>
      <c r="I13" s="11" t="s">
        <v>74</v>
      </c>
    </row>
    <row r="14" spans="1:9" ht="15.75" customHeight="1" x14ac:dyDescent="0.2">
      <c r="A14" s="38"/>
      <c r="B14" s="30"/>
      <c r="C14" s="2">
        <v>2</v>
      </c>
      <c r="D14" s="2" t="s">
        <v>47</v>
      </c>
      <c r="E14" s="2" t="s">
        <v>48</v>
      </c>
      <c r="F14" s="2" t="s">
        <v>49</v>
      </c>
      <c r="G14" s="2" t="s">
        <v>50</v>
      </c>
      <c r="H14" s="2">
        <f>(F14*0.5)+(G14*0.5)</f>
        <v>73.599999999999994</v>
      </c>
      <c r="I14" s="11" t="s">
        <v>74</v>
      </c>
    </row>
    <row r="15" spans="1:9" ht="15.75" customHeight="1" x14ac:dyDescent="0.2">
      <c r="A15" s="38"/>
      <c r="B15" s="30"/>
      <c r="C15" s="2">
        <v>3</v>
      </c>
      <c r="D15" s="2" t="s">
        <v>54</v>
      </c>
      <c r="E15" s="2" t="s">
        <v>55</v>
      </c>
      <c r="F15" s="2" t="s">
        <v>56</v>
      </c>
      <c r="G15" s="2" t="s">
        <v>57</v>
      </c>
      <c r="H15" s="2">
        <f>(F15*0.5)+(G15*0.5)</f>
        <v>71.2</v>
      </c>
      <c r="I15" s="11" t="s">
        <v>74</v>
      </c>
    </row>
    <row r="16" spans="1:9" ht="15.75" customHeight="1" x14ac:dyDescent="0.2">
      <c r="A16" s="38"/>
      <c r="B16" s="30"/>
      <c r="C16" s="2">
        <v>4</v>
      </c>
      <c r="D16" s="2" t="s">
        <v>58</v>
      </c>
      <c r="E16" s="2" t="s">
        <v>59</v>
      </c>
      <c r="F16" s="2" t="s">
        <v>60</v>
      </c>
      <c r="G16" s="2" t="s">
        <v>61</v>
      </c>
      <c r="H16" s="2">
        <f>(F16*0.5)+(G16*0.5)</f>
        <v>67.400000000000006</v>
      </c>
      <c r="I16" s="11" t="s">
        <v>74</v>
      </c>
    </row>
    <row r="17" spans="1:9" ht="15.75" customHeight="1" thickBot="1" x14ac:dyDescent="0.25">
      <c r="A17" s="39"/>
      <c r="B17" s="36"/>
      <c r="C17" s="13">
        <v>5</v>
      </c>
      <c r="D17" s="13" t="s">
        <v>62</v>
      </c>
      <c r="E17" s="13" t="s">
        <v>63</v>
      </c>
      <c r="F17" s="13" t="s">
        <v>64</v>
      </c>
      <c r="G17" s="13" t="s">
        <v>65</v>
      </c>
      <c r="H17" s="13">
        <f>(F17*0.5)+(G17*0.5)</f>
        <v>66.7</v>
      </c>
      <c r="I17" s="18" t="s">
        <v>74</v>
      </c>
    </row>
    <row r="18" spans="1:9" ht="15.75" customHeight="1" x14ac:dyDescent="0.2">
      <c r="A18" s="37" t="s">
        <v>110</v>
      </c>
      <c r="B18" s="29" t="s">
        <v>108</v>
      </c>
      <c r="C18" s="8">
        <v>1</v>
      </c>
      <c r="D18" s="9" t="s">
        <v>75</v>
      </c>
      <c r="E18" s="9" t="s">
        <v>76</v>
      </c>
      <c r="F18" s="9">
        <v>83.5</v>
      </c>
      <c r="G18" s="9" t="s">
        <v>77</v>
      </c>
      <c r="H18" s="9">
        <f t="shared" ref="H18:H26" si="1">(F18+G18)/2</f>
        <v>81.349999999999994</v>
      </c>
      <c r="I18" s="20" t="s">
        <v>74</v>
      </c>
    </row>
    <row r="19" spans="1:9" ht="15.75" customHeight="1" x14ac:dyDescent="0.2">
      <c r="A19" s="38"/>
      <c r="B19" s="35"/>
      <c r="C19" s="5">
        <v>2</v>
      </c>
      <c r="D19" s="2" t="s">
        <v>78</v>
      </c>
      <c r="E19" s="2" t="s">
        <v>79</v>
      </c>
      <c r="F19" s="2">
        <v>79.5</v>
      </c>
      <c r="G19" s="2" t="s">
        <v>23</v>
      </c>
      <c r="H19" s="2">
        <f t="shared" si="1"/>
        <v>79.25</v>
      </c>
      <c r="I19" s="21" t="s">
        <v>74</v>
      </c>
    </row>
    <row r="20" spans="1:9" ht="15.75" customHeight="1" x14ac:dyDescent="0.2">
      <c r="A20" s="38"/>
      <c r="B20" s="35"/>
      <c r="C20" s="5">
        <v>3</v>
      </c>
      <c r="D20" s="2" t="s">
        <v>80</v>
      </c>
      <c r="E20" s="2" t="s">
        <v>81</v>
      </c>
      <c r="F20" s="2">
        <v>77.5</v>
      </c>
      <c r="G20" s="2" t="s">
        <v>82</v>
      </c>
      <c r="H20" s="2">
        <f t="shared" si="1"/>
        <v>79.150000000000006</v>
      </c>
      <c r="I20" s="21" t="s">
        <v>74</v>
      </c>
    </row>
    <row r="21" spans="1:9" ht="15.75" customHeight="1" x14ac:dyDescent="0.2">
      <c r="A21" s="38"/>
      <c r="B21" s="35"/>
      <c r="C21" s="5">
        <v>4</v>
      </c>
      <c r="D21" s="2" t="s">
        <v>83</v>
      </c>
      <c r="E21" s="2" t="s">
        <v>84</v>
      </c>
      <c r="F21" s="2">
        <v>81</v>
      </c>
      <c r="G21" s="2" t="s">
        <v>85</v>
      </c>
      <c r="H21" s="2">
        <f t="shared" si="1"/>
        <v>78.3</v>
      </c>
      <c r="I21" s="21" t="s">
        <v>74</v>
      </c>
    </row>
    <row r="22" spans="1:9" ht="15.75" customHeight="1" x14ac:dyDescent="0.2">
      <c r="A22" s="38"/>
      <c r="B22" s="35"/>
      <c r="C22" s="5">
        <v>5</v>
      </c>
      <c r="D22" s="2" t="s">
        <v>86</v>
      </c>
      <c r="E22" s="2" t="s">
        <v>87</v>
      </c>
      <c r="F22" s="2">
        <v>79.5</v>
      </c>
      <c r="G22" s="2" t="s">
        <v>52</v>
      </c>
      <c r="H22" s="2">
        <f t="shared" si="1"/>
        <v>77.95</v>
      </c>
      <c r="I22" s="21" t="s">
        <v>74</v>
      </c>
    </row>
    <row r="23" spans="1:9" ht="15.75" customHeight="1" x14ac:dyDescent="0.2">
      <c r="A23" s="38"/>
      <c r="B23" s="35"/>
      <c r="C23" s="5">
        <v>6</v>
      </c>
      <c r="D23" s="2" t="s">
        <v>88</v>
      </c>
      <c r="E23" s="2" t="s">
        <v>89</v>
      </c>
      <c r="F23" s="2">
        <v>77</v>
      </c>
      <c r="G23" s="2" t="s">
        <v>90</v>
      </c>
      <c r="H23" s="2">
        <f t="shared" si="1"/>
        <v>77.5</v>
      </c>
      <c r="I23" s="21" t="s">
        <v>74</v>
      </c>
    </row>
    <row r="24" spans="1:9" ht="15.75" customHeight="1" x14ac:dyDescent="0.2">
      <c r="A24" s="38"/>
      <c r="B24" s="35"/>
      <c r="C24" s="5">
        <v>7</v>
      </c>
      <c r="D24" s="2" t="s">
        <v>91</v>
      </c>
      <c r="E24" s="2" t="s">
        <v>92</v>
      </c>
      <c r="F24" s="2">
        <v>77</v>
      </c>
      <c r="G24" s="2" t="s">
        <v>93</v>
      </c>
      <c r="H24" s="2">
        <f t="shared" si="1"/>
        <v>77</v>
      </c>
      <c r="I24" s="21" t="s">
        <v>74</v>
      </c>
    </row>
    <row r="25" spans="1:9" ht="15.75" customHeight="1" x14ac:dyDescent="0.2">
      <c r="A25" s="38"/>
      <c r="B25" s="35"/>
      <c r="C25" s="5">
        <v>8</v>
      </c>
      <c r="D25" s="2" t="s">
        <v>94</v>
      </c>
      <c r="E25" s="2" t="s">
        <v>95</v>
      </c>
      <c r="F25" s="2">
        <v>74</v>
      </c>
      <c r="G25" s="2" t="s">
        <v>96</v>
      </c>
      <c r="H25" s="2">
        <f t="shared" si="1"/>
        <v>76.7</v>
      </c>
      <c r="I25" s="21" t="s">
        <v>74</v>
      </c>
    </row>
    <row r="26" spans="1:9" ht="15.75" customHeight="1" x14ac:dyDescent="0.2">
      <c r="A26" s="38"/>
      <c r="B26" s="35"/>
      <c r="C26" s="5">
        <v>9</v>
      </c>
      <c r="D26" s="2" t="s">
        <v>97</v>
      </c>
      <c r="E26" s="2" t="s">
        <v>98</v>
      </c>
      <c r="F26" s="2">
        <v>77.5</v>
      </c>
      <c r="G26" s="2" t="s">
        <v>99</v>
      </c>
      <c r="H26" s="2">
        <f t="shared" si="1"/>
        <v>76.650000000000006</v>
      </c>
      <c r="I26" s="21" t="s">
        <v>74</v>
      </c>
    </row>
    <row r="27" spans="1:9" ht="15.75" customHeight="1" x14ac:dyDescent="0.2">
      <c r="A27" s="38"/>
      <c r="B27" s="35" t="s">
        <v>109</v>
      </c>
      <c r="C27" s="5">
        <v>1</v>
      </c>
      <c r="D27" s="2" t="s">
        <v>101</v>
      </c>
      <c r="E27" s="2" t="s">
        <v>102</v>
      </c>
      <c r="F27" s="2">
        <v>75</v>
      </c>
      <c r="G27" s="2" t="s">
        <v>100</v>
      </c>
      <c r="H27" s="2">
        <f t="shared" ref="H27:H39" si="2">(F27+G27)/2</f>
        <v>76.2</v>
      </c>
      <c r="I27" s="22" t="s">
        <v>74</v>
      </c>
    </row>
    <row r="28" spans="1:9" ht="15.75" customHeight="1" thickBot="1" x14ac:dyDescent="0.25">
      <c r="A28" s="39"/>
      <c r="B28" s="36"/>
      <c r="C28" s="12">
        <v>2</v>
      </c>
      <c r="D28" s="13" t="s">
        <v>104</v>
      </c>
      <c r="E28" s="13" t="s">
        <v>105</v>
      </c>
      <c r="F28" s="13">
        <v>66</v>
      </c>
      <c r="G28" s="13" t="s">
        <v>96</v>
      </c>
      <c r="H28" s="13">
        <f t="shared" si="2"/>
        <v>72.7</v>
      </c>
      <c r="I28" s="23" t="s">
        <v>74</v>
      </c>
    </row>
    <row r="29" spans="1:9" ht="15.75" customHeight="1" x14ac:dyDescent="0.2">
      <c r="A29" s="37" t="s">
        <v>142</v>
      </c>
      <c r="B29" s="29" t="s">
        <v>140</v>
      </c>
      <c r="C29" s="8">
        <v>1</v>
      </c>
      <c r="D29" s="9" t="s">
        <v>111</v>
      </c>
      <c r="E29" s="9" t="s">
        <v>112</v>
      </c>
      <c r="F29" s="9">
        <v>79.5</v>
      </c>
      <c r="G29" s="9" t="s">
        <v>113</v>
      </c>
      <c r="H29" s="9">
        <f t="shared" si="2"/>
        <v>80.05</v>
      </c>
      <c r="I29" s="10" t="s">
        <v>74</v>
      </c>
    </row>
    <row r="30" spans="1:9" ht="15.75" customHeight="1" x14ac:dyDescent="0.2">
      <c r="A30" s="38"/>
      <c r="B30" s="30"/>
      <c r="C30" s="5">
        <v>2</v>
      </c>
      <c r="D30" s="2" t="s">
        <v>114</v>
      </c>
      <c r="E30" s="2" t="s">
        <v>115</v>
      </c>
      <c r="F30" s="2">
        <v>76.5</v>
      </c>
      <c r="G30" s="2" t="s">
        <v>116</v>
      </c>
      <c r="H30" s="2">
        <f t="shared" si="2"/>
        <v>79.650000000000006</v>
      </c>
      <c r="I30" s="11" t="s">
        <v>74</v>
      </c>
    </row>
    <row r="31" spans="1:9" ht="15.75" customHeight="1" x14ac:dyDescent="0.2">
      <c r="A31" s="38"/>
      <c r="B31" s="30"/>
      <c r="C31" s="5">
        <v>3</v>
      </c>
      <c r="D31" s="2" t="s">
        <v>117</v>
      </c>
      <c r="E31" s="2" t="s">
        <v>118</v>
      </c>
      <c r="F31" s="2">
        <v>73</v>
      </c>
      <c r="G31" s="2" t="s">
        <v>119</v>
      </c>
      <c r="H31" s="2">
        <f t="shared" si="2"/>
        <v>78.599999999999994</v>
      </c>
      <c r="I31" s="11" t="s">
        <v>74</v>
      </c>
    </row>
    <row r="32" spans="1:9" ht="15.75" customHeight="1" x14ac:dyDescent="0.2">
      <c r="A32" s="38"/>
      <c r="B32" s="30"/>
      <c r="C32" s="5">
        <v>4</v>
      </c>
      <c r="D32" s="2" t="s">
        <v>120</v>
      </c>
      <c r="E32" s="2" t="s">
        <v>121</v>
      </c>
      <c r="F32" s="2">
        <v>75.5</v>
      </c>
      <c r="G32" s="2" t="s">
        <v>122</v>
      </c>
      <c r="H32" s="2">
        <f t="shared" si="2"/>
        <v>78.45</v>
      </c>
      <c r="I32" s="11" t="s">
        <v>74</v>
      </c>
    </row>
    <row r="33" spans="1:9" ht="15.75" customHeight="1" x14ac:dyDescent="0.2">
      <c r="A33" s="38"/>
      <c r="B33" s="30"/>
      <c r="C33" s="5">
        <v>5</v>
      </c>
      <c r="D33" s="2" t="s">
        <v>123</v>
      </c>
      <c r="E33" s="2" t="s">
        <v>124</v>
      </c>
      <c r="F33" s="2">
        <v>72</v>
      </c>
      <c r="G33" s="2" t="s">
        <v>125</v>
      </c>
      <c r="H33" s="2">
        <f t="shared" si="2"/>
        <v>77.7</v>
      </c>
      <c r="I33" s="11" t="s">
        <v>74</v>
      </c>
    </row>
    <row r="34" spans="1:9" ht="15.75" customHeight="1" x14ac:dyDescent="0.2">
      <c r="A34" s="38"/>
      <c r="B34" s="30"/>
      <c r="C34" s="5">
        <v>6</v>
      </c>
      <c r="D34" s="2" t="s">
        <v>126</v>
      </c>
      <c r="E34" s="2" t="s">
        <v>127</v>
      </c>
      <c r="F34" s="2">
        <v>75</v>
      </c>
      <c r="G34" s="2" t="s">
        <v>96</v>
      </c>
      <c r="H34" s="2">
        <f t="shared" si="2"/>
        <v>77.2</v>
      </c>
      <c r="I34" s="11" t="s">
        <v>74</v>
      </c>
    </row>
    <row r="35" spans="1:9" ht="15.75" customHeight="1" x14ac:dyDescent="0.2">
      <c r="A35" s="38"/>
      <c r="B35" s="30"/>
      <c r="C35" s="5">
        <v>7</v>
      </c>
      <c r="D35" s="2" t="s">
        <v>128</v>
      </c>
      <c r="E35" s="2" t="s">
        <v>129</v>
      </c>
      <c r="F35" s="2">
        <v>69</v>
      </c>
      <c r="G35" s="2" t="s">
        <v>130</v>
      </c>
      <c r="H35" s="2">
        <f t="shared" si="2"/>
        <v>75</v>
      </c>
      <c r="I35" s="11" t="s">
        <v>74</v>
      </c>
    </row>
    <row r="36" spans="1:9" ht="15.75" customHeight="1" x14ac:dyDescent="0.2">
      <c r="A36" s="38"/>
      <c r="B36" s="30"/>
      <c r="C36" s="5">
        <v>8</v>
      </c>
      <c r="D36" s="2" t="s">
        <v>131</v>
      </c>
      <c r="E36" s="2" t="s">
        <v>132</v>
      </c>
      <c r="F36" s="2">
        <v>73</v>
      </c>
      <c r="G36" s="2" t="s">
        <v>107</v>
      </c>
      <c r="H36" s="2">
        <f t="shared" si="2"/>
        <v>74.5</v>
      </c>
      <c r="I36" s="11" t="s">
        <v>74</v>
      </c>
    </row>
    <row r="37" spans="1:9" ht="15.75" customHeight="1" x14ac:dyDescent="0.2">
      <c r="A37" s="38"/>
      <c r="B37" s="35" t="s">
        <v>141</v>
      </c>
      <c r="C37" s="5">
        <v>1</v>
      </c>
      <c r="D37" s="2" t="s">
        <v>133</v>
      </c>
      <c r="E37" s="2" t="s">
        <v>134</v>
      </c>
      <c r="F37" s="2">
        <v>79.5</v>
      </c>
      <c r="G37" s="2" t="s">
        <v>125</v>
      </c>
      <c r="H37" s="2">
        <f t="shared" si="2"/>
        <v>81.45</v>
      </c>
      <c r="I37" s="11" t="s">
        <v>74</v>
      </c>
    </row>
    <row r="38" spans="1:9" ht="15.75" customHeight="1" x14ac:dyDescent="0.2">
      <c r="A38" s="38"/>
      <c r="B38" s="30"/>
      <c r="C38" s="5">
        <v>2</v>
      </c>
      <c r="D38" s="2" t="s">
        <v>135</v>
      </c>
      <c r="E38" s="2" t="s">
        <v>136</v>
      </c>
      <c r="F38" s="2">
        <v>76.5</v>
      </c>
      <c r="G38" s="2" t="s">
        <v>35</v>
      </c>
      <c r="H38" s="2">
        <f t="shared" si="2"/>
        <v>76.849999999999994</v>
      </c>
      <c r="I38" s="11" t="s">
        <v>74</v>
      </c>
    </row>
    <row r="39" spans="1:9" ht="15.75" customHeight="1" thickBot="1" x14ac:dyDescent="0.25">
      <c r="A39" s="39"/>
      <c r="B39" s="36"/>
      <c r="C39" s="12">
        <v>3</v>
      </c>
      <c r="D39" s="13" t="s">
        <v>137</v>
      </c>
      <c r="E39" s="13" t="s">
        <v>138</v>
      </c>
      <c r="F39" s="13">
        <v>65.5</v>
      </c>
      <c r="G39" s="13" t="s">
        <v>139</v>
      </c>
      <c r="H39" s="13">
        <f t="shared" si="2"/>
        <v>72.650000000000006</v>
      </c>
      <c r="I39" s="18" t="s">
        <v>74</v>
      </c>
    </row>
    <row r="40" spans="1:9" ht="15.75" customHeight="1" x14ac:dyDescent="0.2">
      <c r="A40" s="31" t="s">
        <v>156</v>
      </c>
      <c r="B40" s="29" t="s">
        <v>155</v>
      </c>
      <c r="C40" s="8">
        <v>1</v>
      </c>
      <c r="D40" s="9" t="s">
        <v>143</v>
      </c>
      <c r="E40" s="9" t="s">
        <v>144</v>
      </c>
      <c r="F40" s="9" t="s">
        <v>145</v>
      </c>
      <c r="G40" s="9" t="s">
        <v>52</v>
      </c>
      <c r="H40" s="9">
        <f t="shared" ref="H40:H48" si="3">(F40+G40)/2</f>
        <v>80.7</v>
      </c>
      <c r="I40" s="10" t="s">
        <v>74</v>
      </c>
    </row>
    <row r="41" spans="1:9" ht="15.75" customHeight="1" x14ac:dyDescent="0.2">
      <c r="A41" s="32"/>
      <c r="B41" s="30"/>
      <c r="C41" s="5">
        <v>2</v>
      </c>
      <c r="D41" s="3" t="s">
        <v>204</v>
      </c>
      <c r="E41" s="2" t="s">
        <v>146</v>
      </c>
      <c r="F41" s="2" t="s">
        <v>147</v>
      </c>
      <c r="G41" s="2" t="s">
        <v>53</v>
      </c>
      <c r="H41" s="2">
        <f t="shared" si="3"/>
        <v>80.5</v>
      </c>
      <c r="I41" s="11" t="s">
        <v>74</v>
      </c>
    </row>
    <row r="42" spans="1:9" ht="15.75" customHeight="1" x14ac:dyDescent="0.2">
      <c r="A42" s="32"/>
      <c r="B42" s="30"/>
      <c r="C42" s="5">
        <v>3</v>
      </c>
      <c r="D42" s="2" t="s">
        <v>148</v>
      </c>
      <c r="E42" s="2" t="s">
        <v>149</v>
      </c>
      <c r="F42" s="2" t="s">
        <v>45</v>
      </c>
      <c r="G42" s="2" t="s">
        <v>107</v>
      </c>
      <c r="H42" s="2">
        <f t="shared" si="3"/>
        <v>77.75</v>
      </c>
      <c r="I42" s="11" t="s">
        <v>74</v>
      </c>
    </row>
    <row r="43" spans="1:9" ht="15.75" customHeight="1" x14ac:dyDescent="0.2">
      <c r="A43" s="32"/>
      <c r="B43" s="30"/>
      <c r="C43" s="5">
        <v>4</v>
      </c>
      <c r="D43" s="2" t="s">
        <v>150</v>
      </c>
      <c r="E43" s="2" t="s">
        <v>151</v>
      </c>
      <c r="F43" s="2" t="s">
        <v>152</v>
      </c>
      <c r="G43" s="2" t="s">
        <v>9</v>
      </c>
      <c r="H43" s="2">
        <f t="shared" si="3"/>
        <v>75.55</v>
      </c>
      <c r="I43" s="11" t="s">
        <v>74</v>
      </c>
    </row>
    <row r="44" spans="1:9" ht="15.75" customHeight="1" thickBot="1" x14ac:dyDescent="0.25">
      <c r="A44" s="32"/>
      <c r="B44" s="30"/>
      <c r="C44" s="5">
        <v>5</v>
      </c>
      <c r="D44" s="2" t="s">
        <v>153</v>
      </c>
      <c r="E44" s="2" t="s">
        <v>154</v>
      </c>
      <c r="F44" s="2" t="s">
        <v>107</v>
      </c>
      <c r="G44" s="2" t="s">
        <v>39</v>
      </c>
      <c r="H44" s="2">
        <f t="shared" si="3"/>
        <v>75.3</v>
      </c>
      <c r="I44" s="11" t="s">
        <v>74</v>
      </c>
    </row>
    <row r="45" spans="1:9" ht="15.75" customHeight="1" x14ac:dyDescent="0.2">
      <c r="A45" s="31" t="s">
        <v>169</v>
      </c>
      <c r="B45" s="29" t="s">
        <v>168</v>
      </c>
      <c r="C45" s="14" t="s">
        <v>164</v>
      </c>
      <c r="D45" s="14" t="s">
        <v>205</v>
      </c>
      <c r="E45" s="9" t="s">
        <v>157</v>
      </c>
      <c r="F45" s="15">
        <v>77.5</v>
      </c>
      <c r="G45" s="9" t="s">
        <v>122</v>
      </c>
      <c r="H45" s="15">
        <f t="shared" si="3"/>
        <v>79.45</v>
      </c>
      <c r="I45" s="10" t="s">
        <v>74</v>
      </c>
    </row>
    <row r="46" spans="1:9" ht="15.75" customHeight="1" x14ac:dyDescent="0.2">
      <c r="A46" s="33"/>
      <c r="B46" s="30"/>
      <c r="C46" s="3" t="s">
        <v>165</v>
      </c>
      <c r="D46" s="3" t="s">
        <v>206</v>
      </c>
      <c r="E46" s="2" t="s">
        <v>158</v>
      </c>
      <c r="F46" s="4">
        <v>77.5</v>
      </c>
      <c r="G46" s="2" t="s">
        <v>139</v>
      </c>
      <c r="H46" s="4">
        <f t="shared" si="3"/>
        <v>78.650000000000006</v>
      </c>
      <c r="I46" s="11" t="s">
        <v>74</v>
      </c>
    </row>
    <row r="47" spans="1:9" ht="15.75" customHeight="1" x14ac:dyDescent="0.2">
      <c r="A47" s="33"/>
      <c r="B47" s="30"/>
      <c r="C47" s="3" t="s">
        <v>166</v>
      </c>
      <c r="D47" s="2" t="s">
        <v>159</v>
      </c>
      <c r="E47" s="2" t="s">
        <v>160</v>
      </c>
      <c r="F47" s="4">
        <v>72</v>
      </c>
      <c r="G47" s="2" t="s">
        <v>161</v>
      </c>
      <c r="H47" s="4">
        <f t="shared" si="3"/>
        <v>78.2</v>
      </c>
      <c r="I47" s="11" t="s">
        <v>74</v>
      </c>
    </row>
    <row r="48" spans="1:9" ht="15.75" customHeight="1" x14ac:dyDescent="0.2">
      <c r="A48" s="33"/>
      <c r="B48" s="30"/>
      <c r="C48" s="3" t="s">
        <v>167</v>
      </c>
      <c r="D48" s="2" t="s">
        <v>162</v>
      </c>
      <c r="E48" s="2" t="s">
        <v>163</v>
      </c>
      <c r="F48" s="4">
        <v>62</v>
      </c>
      <c r="G48" s="2" t="s">
        <v>106</v>
      </c>
      <c r="H48" s="4">
        <f t="shared" si="3"/>
        <v>68.400000000000006</v>
      </c>
      <c r="I48" s="11" t="s">
        <v>74</v>
      </c>
    </row>
    <row r="49" spans="1:9" ht="15.75" customHeight="1" thickBot="1" x14ac:dyDescent="0.25">
      <c r="A49" s="34"/>
      <c r="B49" s="16" t="s">
        <v>172</v>
      </c>
      <c r="C49" s="16" t="s">
        <v>164</v>
      </c>
      <c r="D49" s="13" t="s">
        <v>170</v>
      </c>
      <c r="E49" s="13" t="s">
        <v>171</v>
      </c>
      <c r="F49" s="17">
        <v>74</v>
      </c>
      <c r="G49" s="13" t="s">
        <v>103</v>
      </c>
      <c r="H49" s="17">
        <f t="shared" ref="H49" si="4">(F49+G49)/2</f>
        <v>75.900000000000006</v>
      </c>
      <c r="I49" s="18" t="s">
        <v>74</v>
      </c>
    </row>
    <row r="50" spans="1:9" ht="15.75" customHeight="1" x14ac:dyDescent="0.2">
      <c r="A50" s="31" t="s">
        <v>180</v>
      </c>
      <c r="B50" s="29" t="s">
        <v>179</v>
      </c>
      <c r="C50" s="14" t="s">
        <v>164</v>
      </c>
      <c r="D50" s="14" t="s">
        <v>207</v>
      </c>
      <c r="E50" s="9" t="s">
        <v>173</v>
      </c>
      <c r="F50" s="15">
        <v>63.5</v>
      </c>
      <c r="G50" s="9" t="s">
        <v>103</v>
      </c>
      <c r="H50" s="15">
        <f>(F50+G50)/2</f>
        <v>70.650000000000006</v>
      </c>
      <c r="I50" s="10" t="s">
        <v>74</v>
      </c>
    </row>
    <row r="51" spans="1:9" ht="15.75" customHeight="1" x14ac:dyDescent="0.2">
      <c r="A51" s="32"/>
      <c r="B51" s="30"/>
      <c r="C51" s="3" t="s">
        <v>165</v>
      </c>
      <c r="D51" s="2" t="s">
        <v>174</v>
      </c>
      <c r="E51" s="2" t="s">
        <v>175</v>
      </c>
      <c r="F51" s="4">
        <v>64</v>
      </c>
      <c r="G51" s="2" t="s">
        <v>107</v>
      </c>
      <c r="H51" s="4">
        <f>(F51+G51)/2</f>
        <v>70</v>
      </c>
      <c r="I51" s="11" t="s">
        <v>74</v>
      </c>
    </row>
    <row r="52" spans="1:9" ht="15.75" customHeight="1" thickBot="1" x14ac:dyDescent="0.25">
      <c r="A52" s="32"/>
      <c r="B52" s="30"/>
      <c r="C52" s="3" t="s">
        <v>166</v>
      </c>
      <c r="D52" s="2" t="s">
        <v>176</v>
      </c>
      <c r="E52" s="2" t="s">
        <v>177</v>
      </c>
      <c r="F52" s="4">
        <v>58.5</v>
      </c>
      <c r="G52" s="2" t="s">
        <v>178</v>
      </c>
      <c r="H52" s="4">
        <f>(F52+G52)/2</f>
        <v>61.25</v>
      </c>
      <c r="I52" s="11" t="s">
        <v>74</v>
      </c>
    </row>
    <row r="53" spans="1:9" ht="20.25" customHeight="1" thickBot="1" x14ac:dyDescent="0.25">
      <c r="A53" s="7" t="s">
        <v>185</v>
      </c>
      <c r="B53" s="14" t="s">
        <v>184</v>
      </c>
      <c r="C53" s="14" t="s">
        <v>164</v>
      </c>
      <c r="D53" s="9" t="s">
        <v>181</v>
      </c>
      <c r="E53" s="9" t="s">
        <v>182</v>
      </c>
      <c r="F53" s="15">
        <v>73.5</v>
      </c>
      <c r="G53" s="9" t="s">
        <v>183</v>
      </c>
      <c r="H53" s="15">
        <f t="shared" ref="H53:H55" si="5">(F53+G53)/2</f>
        <v>72.55</v>
      </c>
      <c r="I53" s="10" t="s">
        <v>74</v>
      </c>
    </row>
    <row r="54" spans="1:9" ht="15.75" customHeight="1" x14ac:dyDescent="0.2">
      <c r="A54" s="31" t="s">
        <v>196</v>
      </c>
      <c r="B54" s="29" t="s">
        <v>195</v>
      </c>
      <c r="C54" s="14" t="s">
        <v>164</v>
      </c>
      <c r="D54" s="9" t="s">
        <v>190</v>
      </c>
      <c r="E54" s="9" t="s">
        <v>191</v>
      </c>
      <c r="F54" s="9" t="s">
        <v>15</v>
      </c>
      <c r="G54" s="9" t="s">
        <v>192</v>
      </c>
      <c r="H54" s="19">
        <f t="shared" si="5"/>
        <v>81.05</v>
      </c>
      <c r="I54" s="10" t="s">
        <v>74</v>
      </c>
    </row>
    <row r="55" spans="1:9" ht="15.75" customHeight="1" thickBot="1" x14ac:dyDescent="0.25">
      <c r="A55" s="32"/>
      <c r="B55" s="30"/>
      <c r="C55" s="3" t="s">
        <v>165</v>
      </c>
      <c r="D55" s="2" t="s">
        <v>193</v>
      </c>
      <c r="E55" s="2" t="s">
        <v>194</v>
      </c>
      <c r="F55" s="2" t="s">
        <v>16</v>
      </c>
      <c r="G55" s="2" t="s">
        <v>130</v>
      </c>
      <c r="H55" s="1">
        <f t="shared" si="5"/>
        <v>80.5</v>
      </c>
      <c r="I55" s="11" t="s">
        <v>74</v>
      </c>
    </row>
    <row r="56" spans="1:9" ht="15.75" customHeight="1" x14ac:dyDescent="0.2">
      <c r="A56" s="31" t="s">
        <v>202</v>
      </c>
      <c r="B56" s="29" t="s">
        <v>201</v>
      </c>
      <c r="C56" s="14" t="s">
        <v>164</v>
      </c>
      <c r="D56" s="9" t="s">
        <v>197</v>
      </c>
      <c r="E56" s="9" t="s">
        <v>198</v>
      </c>
      <c r="F56" s="9" t="s">
        <v>27</v>
      </c>
      <c r="G56" s="9" t="s">
        <v>116</v>
      </c>
      <c r="H56" s="19">
        <f>(F56+G56)/2</f>
        <v>83.15</v>
      </c>
      <c r="I56" s="10" t="s">
        <v>74</v>
      </c>
    </row>
    <row r="57" spans="1:9" ht="15.75" customHeight="1" thickBot="1" x14ac:dyDescent="0.25">
      <c r="A57" s="32"/>
      <c r="B57" s="30"/>
      <c r="C57" s="3" t="s">
        <v>165</v>
      </c>
      <c r="D57" s="2" t="s">
        <v>199</v>
      </c>
      <c r="E57" s="2" t="s">
        <v>200</v>
      </c>
      <c r="F57" s="2" t="s">
        <v>51</v>
      </c>
      <c r="G57" s="2" t="s">
        <v>96</v>
      </c>
      <c r="H57" s="1">
        <f>(F57+G57)/2</f>
        <v>73.7</v>
      </c>
      <c r="I57" s="11" t="s">
        <v>74</v>
      </c>
    </row>
    <row r="58" spans="1:9" ht="15.75" customHeight="1" x14ac:dyDescent="0.2">
      <c r="A58" s="7" t="s">
        <v>189</v>
      </c>
      <c r="B58" s="14" t="s">
        <v>188</v>
      </c>
      <c r="C58" s="14" t="s">
        <v>164</v>
      </c>
      <c r="D58" s="14" t="s">
        <v>203</v>
      </c>
      <c r="E58" s="9" t="s">
        <v>186</v>
      </c>
      <c r="F58" s="9" t="s">
        <v>187</v>
      </c>
      <c r="G58" s="9" t="s">
        <v>23</v>
      </c>
      <c r="H58" s="15">
        <f>(F58+G58)/2</f>
        <v>81</v>
      </c>
      <c r="I58" s="10" t="s">
        <v>74</v>
      </c>
    </row>
  </sheetData>
  <sortState xmlns:xlrd2="http://schemas.microsoft.com/office/spreadsheetml/2017/richdata2" ref="D4:F26">
    <sortCondition ref="E2:E26"/>
  </sortState>
  <mergeCells count="20">
    <mergeCell ref="B3:B12"/>
    <mergeCell ref="B13:B17"/>
    <mergeCell ref="A3:A17"/>
    <mergeCell ref="A1:I1"/>
    <mergeCell ref="B18:B26"/>
    <mergeCell ref="A18:A28"/>
    <mergeCell ref="B40:B44"/>
    <mergeCell ref="A40:A44"/>
    <mergeCell ref="B45:B48"/>
    <mergeCell ref="A45:A49"/>
    <mergeCell ref="B27:B28"/>
    <mergeCell ref="B29:B36"/>
    <mergeCell ref="B37:B39"/>
    <mergeCell ref="A29:A39"/>
    <mergeCell ref="B54:B55"/>
    <mergeCell ref="A54:A55"/>
    <mergeCell ref="B56:B57"/>
    <mergeCell ref="A56:A57"/>
    <mergeCell ref="B50:B52"/>
    <mergeCell ref="A50:A52"/>
  </mergeCells>
  <phoneticPr fontId="1" type="noConversion"/>
  <pageMargins left="0.48" right="0.17" top="0.27" bottom="0.41" header="0.17" footer="0.17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Sheet1</vt:lpstr>
      <vt:lpstr>Sheet1!_FilterDatabase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L</cp:lastModifiedBy>
  <cp:lastPrinted>2022-10-24T06:32:26Z</cp:lastPrinted>
  <dcterms:created xsi:type="dcterms:W3CDTF">2015-06-05T18:19:00Z</dcterms:created>
  <dcterms:modified xsi:type="dcterms:W3CDTF">2022-10-24T06:33:09Z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</Properties>
</file>